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85" yWindow="105" windowWidth="7260" windowHeight="4905"/>
  </bookViews>
  <sheets>
    <sheet name="4P1 Disadv  2016" sheetId="11" r:id="rId1"/>
  </sheets>
  <definedNames>
    <definedName name="_xlnm.Print_Area" localSheetId="0">'4P1 Disadv  2016'!$A$6:$Q$63</definedName>
    <definedName name="_xlnm.Print_Titles" localSheetId="0">'4P1 Disadv  2016'!$A:$B</definedName>
  </definedNames>
  <calcPr calcId="145621" concurrentCalc="0"/>
</workbook>
</file>

<file path=xl/calcChain.xml><?xml version="1.0" encoding="utf-8"?>
<calcChain xmlns="http://schemas.openxmlformats.org/spreadsheetml/2006/main">
  <c r="P31" i="11" l="1"/>
  <c r="O31" i="11"/>
  <c r="N31" i="11"/>
  <c r="M31" i="11"/>
  <c r="P30" i="11"/>
  <c r="O30" i="11"/>
  <c r="N30" i="11"/>
  <c r="M30" i="11"/>
  <c r="P29" i="11"/>
  <c r="O29" i="11"/>
  <c r="N29" i="11"/>
  <c r="M29" i="11"/>
  <c r="P27" i="11"/>
  <c r="O27" i="11"/>
  <c r="N27" i="11"/>
  <c r="M27" i="11"/>
  <c r="P26" i="11"/>
  <c r="O26" i="11"/>
  <c r="N26" i="11"/>
  <c r="M26" i="11"/>
  <c r="P25" i="11"/>
  <c r="O25" i="11"/>
  <c r="N25" i="11"/>
  <c r="M25" i="11"/>
  <c r="P24" i="11"/>
  <c r="O24" i="11"/>
  <c r="N24" i="11"/>
  <c r="M24" i="11"/>
  <c r="P23" i="11"/>
  <c r="O23" i="11"/>
  <c r="N23" i="11"/>
  <c r="M23" i="11"/>
  <c r="P22" i="11"/>
  <c r="O22" i="11"/>
  <c r="N22" i="11"/>
  <c r="M22" i="11"/>
  <c r="P21" i="11"/>
  <c r="O21" i="11"/>
  <c r="N21" i="11"/>
  <c r="M21" i="11"/>
  <c r="P20" i="11"/>
  <c r="O20" i="11"/>
  <c r="N20" i="11"/>
  <c r="M20" i="11"/>
  <c r="P19" i="11"/>
  <c r="O19" i="11"/>
  <c r="N19" i="11"/>
  <c r="M19" i="11"/>
  <c r="P18" i="11"/>
  <c r="O18" i="11"/>
  <c r="N18" i="11"/>
  <c r="M18" i="11"/>
  <c r="P17" i="11"/>
  <c r="O17" i="11"/>
  <c r="N17" i="11"/>
  <c r="M17" i="11"/>
  <c r="P16" i="11"/>
  <c r="O16" i="11"/>
  <c r="N16" i="11"/>
  <c r="M16" i="11"/>
  <c r="P15" i="11"/>
  <c r="O15" i="11"/>
  <c r="N15" i="11"/>
  <c r="M15" i="11"/>
  <c r="P14" i="11"/>
  <c r="O14" i="11"/>
  <c r="N14" i="11"/>
  <c r="M14" i="11"/>
  <c r="M32" i="11"/>
  <c r="N32" i="11"/>
  <c r="O32" i="11"/>
  <c r="P32" i="11"/>
  <c r="M33" i="11"/>
  <c r="N33" i="11"/>
  <c r="O33" i="11"/>
  <c r="P33" i="11"/>
  <c r="M34" i="11"/>
  <c r="N34" i="11"/>
  <c r="O34" i="11"/>
  <c r="P34" i="11"/>
  <c r="P63" i="11"/>
  <c r="O63" i="11"/>
  <c r="N63" i="11"/>
  <c r="M63" i="11"/>
  <c r="P61" i="11"/>
  <c r="O61" i="11"/>
  <c r="N61" i="11"/>
  <c r="M61" i="11"/>
  <c r="P60" i="11"/>
  <c r="O60" i="11"/>
  <c r="N60" i="11"/>
  <c r="M60" i="11"/>
  <c r="P59" i="11"/>
  <c r="O59" i="11"/>
  <c r="N59" i="11"/>
  <c r="M59" i="11"/>
  <c r="P58" i="11"/>
  <c r="O58" i="11"/>
  <c r="N58" i="11"/>
  <c r="M58" i="11"/>
  <c r="P57" i="11"/>
  <c r="O57" i="11"/>
  <c r="N57" i="11"/>
  <c r="M57" i="11"/>
  <c r="P56" i="11"/>
  <c r="O56" i="11"/>
  <c r="N56" i="11"/>
  <c r="M56" i="11"/>
  <c r="P55" i="11"/>
  <c r="O55" i="11"/>
  <c r="N55" i="11"/>
  <c r="M55" i="11"/>
  <c r="P54" i="11"/>
  <c r="O54" i="11"/>
  <c r="N54" i="11"/>
  <c r="M54" i="11"/>
  <c r="P53" i="11"/>
  <c r="O53" i="11"/>
  <c r="N53" i="11"/>
  <c r="M53" i="11"/>
  <c r="P52" i="11"/>
  <c r="O52" i="11"/>
  <c r="N52" i="11"/>
  <c r="M52" i="11"/>
  <c r="P51" i="11"/>
  <c r="O51" i="11"/>
  <c r="N51" i="11"/>
  <c r="M51" i="11"/>
  <c r="P50" i="11"/>
  <c r="O50" i="11"/>
  <c r="N50" i="11"/>
  <c r="M50" i="11"/>
  <c r="P49" i="11"/>
  <c r="O49" i="11"/>
  <c r="N49" i="11"/>
  <c r="M49" i="11"/>
  <c r="P48" i="11"/>
  <c r="O48" i="11"/>
  <c r="N48" i="11"/>
  <c r="M48" i="11"/>
  <c r="P47" i="11"/>
  <c r="O47" i="11"/>
  <c r="N47" i="11"/>
  <c r="M47" i="11"/>
  <c r="P46" i="11"/>
  <c r="O46" i="11"/>
  <c r="N46" i="11"/>
  <c r="M46" i="11"/>
  <c r="P45" i="11"/>
  <c r="O45" i="11"/>
  <c r="N45" i="11"/>
  <c r="M45" i="11"/>
  <c r="P44" i="11"/>
  <c r="O44" i="11"/>
  <c r="N44" i="11"/>
  <c r="M44" i="11"/>
  <c r="P43" i="11"/>
  <c r="O43" i="11"/>
  <c r="N43" i="11"/>
  <c r="M43" i="11"/>
  <c r="P42" i="11"/>
  <c r="O42" i="11"/>
  <c r="N42" i="11"/>
  <c r="M42" i="11"/>
  <c r="P41" i="11"/>
  <c r="O41" i="11"/>
  <c r="N41" i="11"/>
  <c r="M41" i="11"/>
  <c r="P40" i="11"/>
  <c r="O40" i="11"/>
  <c r="N40" i="11"/>
  <c r="M40" i="11"/>
  <c r="P39" i="11"/>
  <c r="O39" i="11"/>
  <c r="N39" i="11"/>
  <c r="M39" i="11"/>
  <c r="P38" i="11"/>
  <c r="O38" i="11"/>
  <c r="N38" i="11"/>
  <c r="M38" i="11"/>
  <c r="P37" i="11"/>
  <c r="O37" i="11"/>
  <c r="N37" i="11"/>
  <c r="M37" i="11"/>
  <c r="P36" i="11"/>
  <c r="O36" i="11"/>
  <c r="N36" i="11"/>
  <c r="M36" i="11"/>
  <c r="P35" i="11"/>
  <c r="O35" i="11"/>
  <c r="N35" i="11"/>
  <c r="M35" i="11"/>
  <c r="P12" i="11"/>
  <c r="O12" i="11"/>
  <c r="N12" i="11"/>
  <c r="M12" i="11"/>
</calcChain>
</file>

<file path=xl/sharedStrings.xml><?xml version="1.0" encoding="utf-8"?>
<sst xmlns="http://schemas.openxmlformats.org/spreadsheetml/2006/main" count="119" uniqueCount="94">
  <si>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</si>
  <si>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</si>
  <si>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</si>
  <si>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</si>
  <si>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</si>
  <si>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</si>
  <si>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</si>
  <si>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</si>
  <si>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</si>
  <si>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</si>
  <si>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</si>
  <si>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</si>
  <si>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</si>
  <si>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</si>
  <si>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</si>
  <si>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</si>
  <si>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</si>
  <si>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</si>
  <si>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</si>
  <si>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</si>
  <si>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</si>
  <si>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</si>
  <si>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</si>
  <si>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</si>
  <si>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</si>
  <si>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</si>
  <si>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</si>
  <si>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</si>
  <si>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</si>
  <si>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</si>
  <si>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</si>
  <si>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</si>
  <si>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</si>
  <si>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</si>
  <si>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</si>
  <si>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</si>
  <si>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</si>
  <si>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</si>
  <si>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</si>
  <si>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</si>
  <si>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</si>
  <si>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</si>
  <si>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</si>
  <si>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</si>
  <si>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</si>
  <si>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</si>
  <si>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</si>
  <si>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</si>
  <si>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</si>
  <si>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</si>
  <si>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</si>
  <si>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</si>
  <si>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</si>
  <si>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</si>
  <si>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</si>
  <si>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</si>
  <si>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</si>
  <si>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</si>
  <si>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Community College Board</t>
  </si>
  <si>
    <t>N/A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</si>
  <si>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</si>
  <si>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</si>
  <si>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</si>
  <si>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 Completers</t>
  </si>
  <si>
    <t>Working or Placed in Military Service</t>
  </si>
  <si>
    <t>Percent of CTE Concentrator Completers</t>
  </si>
  <si>
    <t xml:space="preserve">  SOURCE OF DATA:      ICCB Annual Enrollment and Completion (A1), Illinois Department of Employment Security </t>
  </si>
  <si>
    <t>TOTALS</t>
  </si>
  <si>
    <t xml:space="preserve">                                            Unemployment Insurance Wage Records (UI)</t>
  </si>
  <si>
    <t>Program Year:  2016</t>
  </si>
  <si>
    <t>(5,683)</t>
  </si>
  <si>
    <t>(651)</t>
  </si>
  <si>
    <t>(3,448)</t>
  </si>
  <si>
    <t>(407)</t>
  </si>
  <si>
    <t>(60.67%)</t>
  </si>
  <si>
    <t>(62.52%)</t>
  </si>
  <si>
    <t>(43.48%)</t>
  </si>
  <si>
    <t>(62.42%)</t>
  </si>
  <si>
    <t>(64.05%)</t>
  </si>
  <si>
    <t>(10)</t>
  </si>
  <si>
    <t>(201)</t>
  </si>
  <si>
    <t>(196)</t>
  </si>
  <si>
    <t>(23)</t>
  </si>
  <si>
    <t>(322)</t>
  </si>
  <si>
    <t>(306)</t>
  </si>
  <si>
    <t>(40.18%)</t>
  </si>
  <si>
    <t>(67.29%)</t>
  </si>
  <si>
    <t>(56.33%)</t>
  </si>
  <si>
    <t>(135)</t>
  </si>
  <si>
    <t>(1,849)</t>
  </si>
  <si>
    <t>(1,464)</t>
  </si>
  <si>
    <t>(336)</t>
  </si>
  <si>
    <t>(2,748)</t>
  </si>
  <si>
    <t>(2,599)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</si>
</sst>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applyNumberFormat="1"/>
    <xf numFmtId="3" fontId="6" fillId="0" borderId="0" xfId="0" quotePrefix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9" sqref="A9"/>
      <selection pane="bottomRight" activeCell="C11" sqref="C11"/>
    </sheetView>
  </sheetViews>
  <sheetFormatPr defaultRowHeight="15" x14ac:dyDescent="0.25"/>
  <cols>
    <col min="2" max="2" width="17.710937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85546875" customWidth="1"/>
  </cols>
  <sheetData>
    <row r="1" spans="1:17" x14ac:dyDescent="0.25">
      <c r="A1" s="10" t="s">
        <v>58</v>
      </c>
      <c r="B1" s="4"/>
      <c r="C1" s="1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10" t="s">
        <v>60</v>
      </c>
      <c r="B2" s="4"/>
      <c r="C2" s="1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10" t="s">
        <v>61</v>
      </c>
      <c r="B3" s="4"/>
      <c r="C3" s="1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10" t="s">
        <v>38</v>
      </c>
      <c r="B4" s="4"/>
      <c r="C4" s="1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10" t="s">
        <v>69</v>
      </c>
      <c r="B5" s="4"/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10"/>
      <c r="B6" s="4"/>
      <c r="C6" s="10"/>
      <c r="D6" s="4"/>
      <c r="E6" s="4"/>
      <c r="F6" s="4"/>
      <c r="G6" s="4"/>
      <c r="M6" s="4"/>
      <c r="N6" s="4"/>
      <c r="O6" s="4"/>
      <c r="P6" s="4"/>
    </row>
    <row r="7" spans="1:17" x14ac:dyDescent="0.25">
      <c r="A7" s="10"/>
      <c r="H7" s="4" t="s">
        <v>63</v>
      </c>
      <c r="I7" s="4"/>
      <c r="J7" s="4"/>
      <c r="K7" s="4"/>
      <c r="L7" s="4"/>
      <c r="M7" s="4" t="s">
        <v>65</v>
      </c>
      <c r="N7" s="4"/>
      <c r="O7" s="4"/>
      <c r="P7" s="4"/>
      <c r="Q7" s="4"/>
    </row>
    <row r="8" spans="1:17" x14ac:dyDescent="0.25">
      <c r="C8" s="4" t="s">
        <v>62</v>
      </c>
      <c r="D8" s="4"/>
      <c r="E8" s="4"/>
      <c r="F8" s="4"/>
      <c r="G8" s="4"/>
      <c r="H8" s="4" t="s">
        <v>64</v>
      </c>
      <c r="I8" s="4"/>
      <c r="J8" s="4"/>
      <c r="K8" s="4"/>
      <c r="L8" s="4"/>
      <c r="M8" s="4" t="s">
        <v>64</v>
      </c>
      <c r="N8" s="4"/>
      <c r="O8" s="4"/>
      <c r="P8" s="4"/>
      <c r="Q8" s="4"/>
    </row>
    <row r="9" spans="1:17" x14ac:dyDescent="0.25">
      <c r="D9" s="1" t="s">
        <v>37</v>
      </c>
      <c r="E9" s="1" t="s">
        <v>39</v>
      </c>
      <c r="I9" s="1" t="s">
        <v>37</v>
      </c>
      <c r="J9" s="1" t="s">
        <v>39</v>
      </c>
      <c r="N9" s="1" t="s">
        <v>37</v>
      </c>
      <c r="O9" s="1" t="s">
        <v>39</v>
      </c>
    </row>
    <row r="10" spans="1:17" x14ac:dyDescent="0.25">
      <c r="A10" s="5" t="s">
        <v>42</v>
      </c>
      <c r="B10" s="5" t="s">
        <v>43</v>
      </c>
      <c r="C10" s="2" t="s">
        <v>59</v>
      </c>
      <c r="D10" s="3" t="s">
        <v>38</v>
      </c>
      <c r="E10" s="3" t="s">
        <v>40</v>
      </c>
      <c r="F10" s="2" t="s">
        <v>41</v>
      </c>
      <c r="H10" s="2" t="s">
        <v>59</v>
      </c>
      <c r="I10" s="3" t="s">
        <v>38</v>
      </c>
      <c r="J10" s="3" t="s">
        <v>40</v>
      </c>
      <c r="K10" s="2" t="s">
        <v>41</v>
      </c>
      <c r="M10" s="2" t="s">
        <v>59</v>
      </c>
      <c r="N10" s="3" t="s">
        <v>38</v>
      </c>
      <c r="O10" s="3" t="s">
        <v>40</v>
      </c>
      <c r="P10" s="2" t="s">
        <v>41</v>
      </c>
    </row>
    <row r="11" spans="1:17" x14ac:dyDescent="0.25">
      <c r="A11" s="6"/>
      <c r="B11" s="6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7" x14ac:dyDescent="0.25">
      <c r="A12" s="7">
        <v>503</v>
      </c>
      <c r="B12" s="6" t="s">
        <v>2</v>
      </c>
      <c r="C12" s="16">
        <v>280</v>
      </c>
      <c r="D12" s="12">
        <v>103</v>
      </c>
      <c r="E12" s="12">
        <v>23</v>
      </c>
      <c r="F12" s="15">
        <v>406</v>
      </c>
      <c r="G12" s="12"/>
      <c r="H12" s="16">
        <v>165</v>
      </c>
      <c r="I12" s="12">
        <v>70</v>
      </c>
      <c r="J12" s="12">
        <v>12</v>
      </c>
      <c r="K12" s="15">
        <v>247</v>
      </c>
      <c r="L12" s="12"/>
      <c r="M12" s="17">
        <f>IF(C12=0,"--",H12/C12)</f>
        <v>0.5892857142857143</v>
      </c>
      <c r="N12" s="17">
        <f t="shared" ref="N12:N63" si="0">IF(D12=0,"--",I12/D12)</f>
        <v>0.67961165048543692</v>
      </c>
      <c r="O12" s="17">
        <f t="shared" ref="O12:O63" si="1">IF(E12=0,"--",J12/E12)</f>
        <v>0.52173913043478259</v>
      </c>
      <c r="P12" s="17">
        <f t="shared" ref="P12:P63" si="2">IF(F12=0,"--",K12/F12)</f>
        <v>0.60837438423645318</v>
      </c>
    </row>
    <row r="13" spans="1:17" x14ac:dyDescent="0.25">
      <c r="A13" s="7">
        <v>508</v>
      </c>
      <c r="B13" s="6" t="s">
        <v>44</v>
      </c>
      <c r="C13" s="22" t="s">
        <v>93</v>
      </c>
      <c r="D13" s="11" t="s">
        <v>92</v>
      </c>
      <c r="E13" s="11" t="s">
        <v>91</v>
      </c>
      <c r="F13" s="15" t="s">
        <v>70</v>
      </c>
      <c r="G13" s="12"/>
      <c r="H13" s="22" t="s">
        <v>90</v>
      </c>
      <c r="I13" s="11" t="s">
        <v>89</v>
      </c>
      <c r="J13" s="11" t="s">
        <v>88</v>
      </c>
      <c r="K13" s="15" t="s">
        <v>72</v>
      </c>
      <c r="L13" s="12"/>
      <c r="M13" s="26" t="s">
        <v>87</v>
      </c>
      <c r="N13" s="26" t="s">
        <v>86</v>
      </c>
      <c r="O13" s="26" t="s">
        <v>85</v>
      </c>
      <c r="P13" s="25" t="s">
        <v>74</v>
      </c>
    </row>
    <row r="14" spans="1:17" x14ac:dyDescent="0.25">
      <c r="A14" s="7" t="s">
        <v>45</v>
      </c>
      <c r="B14" s="6" t="s">
        <v>46</v>
      </c>
      <c r="C14" s="16">
        <v>598</v>
      </c>
      <c r="D14" s="12">
        <v>382</v>
      </c>
      <c r="E14" s="12">
        <v>34</v>
      </c>
      <c r="F14" s="15">
        <v>1014</v>
      </c>
      <c r="G14" s="12"/>
      <c r="H14" s="16">
        <v>517</v>
      </c>
      <c r="I14" s="12">
        <v>282</v>
      </c>
      <c r="J14" s="12">
        <v>23</v>
      </c>
      <c r="K14" s="15">
        <v>822</v>
      </c>
      <c r="L14" s="12"/>
      <c r="M14" s="17">
        <f t="shared" ref="M13:M31" si="3">IF(C14=0,"--",H14/C14)</f>
        <v>0.86454849498327757</v>
      </c>
      <c r="N14" s="17">
        <f t="shared" ref="N13:N31" si="4">IF(D14=0,"--",I14/D14)</f>
        <v>0.73821989528795806</v>
      </c>
      <c r="O14" s="17">
        <f t="shared" ref="O13:O31" si="5">IF(E14=0,"--",J14/E14)</f>
        <v>0.67647058823529416</v>
      </c>
      <c r="P14" s="17">
        <f t="shared" ref="P14:P31" si="6">IF(F14=0,"--",K14/F14)</f>
        <v>0.81065088757396453</v>
      </c>
    </row>
    <row r="15" spans="1:17" x14ac:dyDescent="0.25">
      <c r="A15" s="7" t="s">
        <v>45</v>
      </c>
      <c r="B15" s="6" t="s">
        <v>47</v>
      </c>
      <c r="C15" s="16">
        <v>183</v>
      </c>
      <c r="D15" s="12">
        <v>477</v>
      </c>
      <c r="E15" s="12">
        <v>20</v>
      </c>
      <c r="F15" s="15">
        <v>680</v>
      </c>
      <c r="G15" s="12"/>
      <c r="H15" s="16">
        <v>101</v>
      </c>
      <c r="I15" s="12">
        <v>323</v>
      </c>
      <c r="J15" s="12">
        <v>11</v>
      </c>
      <c r="K15" s="15">
        <v>435</v>
      </c>
      <c r="L15" s="12"/>
      <c r="M15" s="17">
        <f t="shared" si="3"/>
        <v>0.55191256830601088</v>
      </c>
      <c r="N15" s="17">
        <f t="shared" si="4"/>
        <v>0.67714884696016775</v>
      </c>
      <c r="O15" s="17">
        <f t="shared" si="5"/>
        <v>0.55000000000000004</v>
      </c>
      <c r="P15" s="17">
        <f t="shared" si="6"/>
        <v>0.63970588235294112</v>
      </c>
    </row>
    <row r="16" spans="1:17" x14ac:dyDescent="0.25">
      <c r="A16" s="7" t="s">
        <v>45</v>
      </c>
      <c r="B16" s="6" t="s">
        <v>48</v>
      </c>
      <c r="C16" s="16">
        <v>238</v>
      </c>
      <c r="D16" s="12">
        <v>504</v>
      </c>
      <c r="E16" s="12">
        <v>28</v>
      </c>
      <c r="F16" s="15">
        <v>770</v>
      </c>
      <c r="G16" s="12"/>
      <c r="H16" s="16">
        <v>159</v>
      </c>
      <c r="I16" s="12">
        <v>378</v>
      </c>
      <c r="J16" s="12">
        <v>15</v>
      </c>
      <c r="K16" s="15">
        <v>552</v>
      </c>
      <c r="L16" s="12"/>
      <c r="M16" s="17">
        <f t="shared" si="3"/>
        <v>0.66806722689075626</v>
      </c>
      <c r="N16" s="17">
        <f t="shared" si="4"/>
        <v>0.75</v>
      </c>
      <c r="O16" s="17">
        <f t="shared" si="5"/>
        <v>0.5357142857142857</v>
      </c>
      <c r="P16" s="17">
        <f t="shared" si="6"/>
        <v>0.7168831168831169</v>
      </c>
    </row>
    <row r="17" spans="1:16" x14ac:dyDescent="0.25">
      <c r="A17" s="7" t="s">
        <v>45</v>
      </c>
      <c r="B17" s="6" t="s">
        <v>49</v>
      </c>
      <c r="C17" s="16">
        <v>955</v>
      </c>
      <c r="D17" s="12">
        <v>463</v>
      </c>
      <c r="E17" s="12">
        <v>170</v>
      </c>
      <c r="F17" s="15">
        <v>1588</v>
      </c>
      <c r="G17" s="12"/>
      <c r="H17" s="16">
        <v>279</v>
      </c>
      <c r="I17" s="12">
        <v>216</v>
      </c>
      <c r="J17" s="12">
        <v>35</v>
      </c>
      <c r="K17" s="15">
        <v>530</v>
      </c>
      <c r="L17" s="12"/>
      <c r="M17" s="17">
        <f t="shared" si="3"/>
        <v>0.29214659685863875</v>
      </c>
      <c r="N17" s="17">
        <f t="shared" si="4"/>
        <v>0.46652267818574517</v>
      </c>
      <c r="O17" s="17">
        <f t="shared" si="5"/>
        <v>0.20588235294117646</v>
      </c>
      <c r="P17" s="17">
        <f t="shared" si="6"/>
        <v>0.33375314861460958</v>
      </c>
    </row>
    <row r="18" spans="1:16" x14ac:dyDescent="0.25">
      <c r="A18" s="7" t="s">
        <v>45</v>
      </c>
      <c r="B18" s="6" t="s">
        <v>50</v>
      </c>
      <c r="C18" s="16">
        <v>225</v>
      </c>
      <c r="D18" s="12">
        <v>424</v>
      </c>
      <c r="E18" s="12">
        <v>35</v>
      </c>
      <c r="F18" s="15">
        <v>684</v>
      </c>
      <c r="G18" s="12"/>
      <c r="H18" s="16">
        <v>136</v>
      </c>
      <c r="I18" s="12">
        <v>280</v>
      </c>
      <c r="J18" s="12">
        <v>19</v>
      </c>
      <c r="K18" s="15">
        <v>435</v>
      </c>
      <c r="L18" s="12"/>
      <c r="M18" s="17">
        <f t="shared" si="3"/>
        <v>0.60444444444444445</v>
      </c>
      <c r="N18" s="17">
        <f t="shared" si="4"/>
        <v>0.660377358490566</v>
      </c>
      <c r="O18" s="17">
        <f t="shared" si="5"/>
        <v>0.54285714285714282</v>
      </c>
      <c r="P18" s="17">
        <f t="shared" si="6"/>
        <v>0.63596491228070173</v>
      </c>
    </row>
    <row r="19" spans="1:16" x14ac:dyDescent="0.25">
      <c r="A19" s="7" t="s">
        <v>45</v>
      </c>
      <c r="B19" s="6" t="s">
        <v>51</v>
      </c>
      <c r="C19" s="16">
        <v>117</v>
      </c>
      <c r="D19" s="12">
        <v>178</v>
      </c>
      <c r="E19" s="12">
        <v>15</v>
      </c>
      <c r="F19" s="15">
        <v>310</v>
      </c>
      <c r="G19" s="12"/>
      <c r="H19" s="16">
        <v>73</v>
      </c>
      <c r="I19" s="12">
        <v>122</v>
      </c>
      <c r="J19" s="12">
        <v>8</v>
      </c>
      <c r="K19" s="15">
        <v>203</v>
      </c>
      <c r="L19" s="12"/>
      <c r="M19" s="17">
        <f t="shared" si="3"/>
        <v>0.62393162393162394</v>
      </c>
      <c r="N19" s="17">
        <f t="shared" si="4"/>
        <v>0.6853932584269663</v>
      </c>
      <c r="O19" s="17">
        <f t="shared" si="5"/>
        <v>0.53333333333333333</v>
      </c>
      <c r="P19" s="17">
        <f t="shared" si="6"/>
        <v>0.65483870967741931</v>
      </c>
    </row>
    <row r="20" spans="1:16" x14ac:dyDescent="0.25">
      <c r="A20" s="7" t="s">
        <v>45</v>
      </c>
      <c r="B20" s="6" t="s">
        <v>52</v>
      </c>
      <c r="C20" s="16">
        <v>283</v>
      </c>
      <c r="D20" s="12">
        <v>320</v>
      </c>
      <c r="E20" s="12">
        <v>34</v>
      </c>
      <c r="F20" s="15">
        <v>637</v>
      </c>
      <c r="G20" s="12"/>
      <c r="H20" s="16">
        <v>199</v>
      </c>
      <c r="I20" s="12">
        <v>248</v>
      </c>
      <c r="J20" s="12">
        <v>24</v>
      </c>
      <c r="K20" s="15">
        <v>471</v>
      </c>
      <c r="L20" s="12"/>
      <c r="M20" s="17">
        <f t="shared" si="3"/>
        <v>0.70318021201413428</v>
      </c>
      <c r="N20" s="17">
        <f t="shared" si="4"/>
        <v>0.77500000000000002</v>
      </c>
      <c r="O20" s="17">
        <f t="shared" si="5"/>
        <v>0.70588235294117652</v>
      </c>
      <c r="P20" s="17">
        <f t="shared" si="6"/>
        <v>0.73940345368916793</v>
      </c>
    </row>
    <row r="21" spans="1:16" x14ac:dyDescent="0.25">
      <c r="A21" s="7">
        <v>507</v>
      </c>
      <c r="B21" s="6" t="s">
        <v>6</v>
      </c>
      <c r="C21" s="16">
        <v>221</v>
      </c>
      <c r="D21" s="12">
        <v>167</v>
      </c>
      <c r="E21" s="12">
        <v>5</v>
      </c>
      <c r="F21" s="15">
        <v>393</v>
      </c>
      <c r="G21" s="12"/>
      <c r="H21" s="16">
        <v>128</v>
      </c>
      <c r="I21" s="12">
        <v>115</v>
      </c>
      <c r="J21" s="12">
        <v>4</v>
      </c>
      <c r="K21" s="15">
        <v>247</v>
      </c>
      <c r="L21" s="12"/>
      <c r="M21" s="17">
        <f t="shared" si="3"/>
        <v>0.579185520361991</v>
      </c>
      <c r="N21" s="17">
        <f t="shared" si="4"/>
        <v>0.68862275449101795</v>
      </c>
      <c r="O21" s="17">
        <f t="shared" si="5"/>
        <v>0.8</v>
      </c>
      <c r="P21" s="17">
        <f t="shared" si="6"/>
        <v>0.62849872773536897</v>
      </c>
    </row>
    <row r="22" spans="1:16" x14ac:dyDescent="0.25">
      <c r="A22" s="7">
        <v>502</v>
      </c>
      <c r="B22" s="6" t="s">
        <v>1</v>
      </c>
      <c r="C22" s="16">
        <v>1956</v>
      </c>
      <c r="D22" s="12">
        <v>733</v>
      </c>
      <c r="E22" s="12">
        <v>91</v>
      </c>
      <c r="F22" s="15">
        <v>2780</v>
      </c>
      <c r="G22" s="12"/>
      <c r="H22" s="16">
        <v>1506</v>
      </c>
      <c r="I22" s="12">
        <v>554</v>
      </c>
      <c r="J22" s="12">
        <v>67</v>
      </c>
      <c r="K22" s="15">
        <v>2127</v>
      </c>
      <c r="L22" s="12"/>
      <c r="M22" s="17">
        <f t="shared" si="3"/>
        <v>0.76993865030674846</v>
      </c>
      <c r="N22" s="17">
        <f t="shared" si="4"/>
        <v>0.75579809004092768</v>
      </c>
      <c r="O22" s="17">
        <f t="shared" si="5"/>
        <v>0.73626373626373631</v>
      </c>
      <c r="P22" s="17">
        <f t="shared" si="6"/>
        <v>0.76510791366906472</v>
      </c>
    </row>
    <row r="23" spans="1:16" x14ac:dyDescent="0.25">
      <c r="A23" s="7">
        <v>509</v>
      </c>
      <c r="B23" s="6" t="s">
        <v>7</v>
      </c>
      <c r="C23" s="16">
        <v>798</v>
      </c>
      <c r="D23" s="12">
        <v>383</v>
      </c>
      <c r="E23" s="12">
        <v>115</v>
      </c>
      <c r="F23" s="15">
        <v>1296</v>
      </c>
      <c r="G23" s="12"/>
      <c r="H23" s="16">
        <v>663</v>
      </c>
      <c r="I23" s="12">
        <v>291</v>
      </c>
      <c r="J23" s="12">
        <v>92</v>
      </c>
      <c r="K23" s="15">
        <v>1046</v>
      </c>
      <c r="L23" s="12"/>
      <c r="M23" s="17">
        <f t="shared" si="3"/>
        <v>0.83082706766917291</v>
      </c>
      <c r="N23" s="17">
        <f t="shared" si="4"/>
        <v>0.75979112271540472</v>
      </c>
      <c r="O23" s="17">
        <f t="shared" si="5"/>
        <v>0.8</v>
      </c>
      <c r="P23" s="17">
        <f t="shared" si="6"/>
        <v>0.8070987654320988</v>
      </c>
    </row>
    <row r="24" spans="1:16" x14ac:dyDescent="0.25">
      <c r="A24" s="7">
        <v>512</v>
      </c>
      <c r="B24" s="6" t="s">
        <v>10</v>
      </c>
      <c r="C24" s="16">
        <v>1268</v>
      </c>
      <c r="D24" s="12">
        <v>347</v>
      </c>
      <c r="E24" s="12">
        <v>158</v>
      </c>
      <c r="F24" s="15">
        <v>1773</v>
      </c>
      <c r="G24" s="12"/>
      <c r="H24" s="16">
        <v>960</v>
      </c>
      <c r="I24" s="12">
        <v>266</v>
      </c>
      <c r="J24" s="12">
        <v>131</v>
      </c>
      <c r="K24" s="15">
        <v>1357</v>
      </c>
      <c r="L24" s="12"/>
      <c r="M24" s="17">
        <f t="shared" si="3"/>
        <v>0.75709779179810721</v>
      </c>
      <c r="N24" s="17">
        <f t="shared" si="4"/>
        <v>0.7665706051873199</v>
      </c>
      <c r="O24" s="17">
        <f t="shared" si="5"/>
        <v>0.82911392405063289</v>
      </c>
      <c r="P24" s="17">
        <f t="shared" si="6"/>
        <v>0.76536943034404958</v>
      </c>
    </row>
    <row r="25" spans="1:16" x14ac:dyDescent="0.25">
      <c r="A25" s="7">
        <v>540</v>
      </c>
      <c r="B25" s="6" t="s">
        <v>36</v>
      </c>
      <c r="C25" s="16">
        <v>290</v>
      </c>
      <c r="D25" s="12">
        <v>117</v>
      </c>
      <c r="E25" s="12">
        <v>19</v>
      </c>
      <c r="F25" s="15">
        <v>426</v>
      </c>
      <c r="G25" s="12"/>
      <c r="H25" s="16">
        <v>230</v>
      </c>
      <c r="I25" s="12">
        <v>103</v>
      </c>
      <c r="J25" s="12">
        <v>15</v>
      </c>
      <c r="K25" s="15">
        <v>348</v>
      </c>
      <c r="L25" s="12"/>
      <c r="M25" s="17">
        <f t="shared" si="3"/>
        <v>0.7931034482758621</v>
      </c>
      <c r="N25" s="17">
        <f t="shared" si="4"/>
        <v>0.88034188034188032</v>
      </c>
      <c r="O25" s="17">
        <f t="shared" si="5"/>
        <v>0.78947368421052633</v>
      </c>
      <c r="P25" s="17">
        <f t="shared" si="6"/>
        <v>0.81690140845070425</v>
      </c>
    </row>
    <row r="26" spans="1:16" x14ac:dyDescent="0.25">
      <c r="A26" s="7">
        <v>519</v>
      </c>
      <c r="B26" s="6" t="s">
        <v>17</v>
      </c>
      <c r="C26" s="16">
        <v>204</v>
      </c>
      <c r="D26" s="12">
        <v>136</v>
      </c>
      <c r="E26" s="12">
        <v>100</v>
      </c>
      <c r="F26" s="15">
        <v>440</v>
      </c>
      <c r="G26" s="12"/>
      <c r="H26" s="16">
        <v>121</v>
      </c>
      <c r="I26" s="12">
        <v>89</v>
      </c>
      <c r="J26" s="12">
        <v>60</v>
      </c>
      <c r="K26" s="15">
        <v>270</v>
      </c>
      <c r="L26" s="12"/>
      <c r="M26" s="17">
        <f t="shared" si="3"/>
        <v>0.59313725490196079</v>
      </c>
      <c r="N26" s="17">
        <f t="shared" si="4"/>
        <v>0.65441176470588236</v>
      </c>
      <c r="O26" s="17">
        <f t="shared" si="5"/>
        <v>0.6</v>
      </c>
      <c r="P26" s="17">
        <f t="shared" si="6"/>
        <v>0.61363636363636365</v>
      </c>
    </row>
    <row r="27" spans="1:16" x14ac:dyDescent="0.25">
      <c r="A27" s="7">
        <v>514</v>
      </c>
      <c r="B27" s="6" t="s">
        <v>12</v>
      </c>
      <c r="C27" s="16">
        <v>421</v>
      </c>
      <c r="D27" s="12">
        <v>354</v>
      </c>
      <c r="E27" s="12">
        <v>148</v>
      </c>
      <c r="F27" s="15">
        <v>923</v>
      </c>
      <c r="G27" s="12"/>
      <c r="H27" s="16">
        <v>317</v>
      </c>
      <c r="I27" s="12">
        <v>299</v>
      </c>
      <c r="J27" s="12">
        <v>127</v>
      </c>
      <c r="K27" s="15">
        <v>743</v>
      </c>
      <c r="L27" s="12"/>
      <c r="M27" s="17">
        <f t="shared" si="3"/>
        <v>0.75296912114014247</v>
      </c>
      <c r="N27" s="17">
        <f t="shared" si="4"/>
        <v>0.84463276836158196</v>
      </c>
      <c r="O27" s="17">
        <f t="shared" si="5"/>
        <v>0.85810810810810811</v>
      </c>
      <c r="P27" s="17">
        <f t="shared" si="6"/>
        <v>0.80498374864572053</v>
      </c>
    </row>
    <row r="28" spans="1:16" x14ac:dyDescent="0.25">
      <c r="A28" s="7">
        <v>529</v>
      </c>
      <c r="B28" s="6" t="s">
        <v>53</v>
      </c>
      <c r="C28" s="22" t="s">
        <v>84</v>
      </c>
      <c r="D28" s="11" t="s">
        <v>83</v>
      </c>
      <c r="E28" s="11" t="s">
        <v>82</v>
      </c>
      <c r="F28" s="15" t="s">
        <v>71</v>
      </c>
      <c r="G28" s="12"/>
      <c r="H28" s="22" t="s">
        <v>81</v>
      </c>
      <c r="I28" s="11" t="s">
        <v>80</v>
      </c>
      <c r="J28" s="11" t="s">
        <v>79</v>
      </c>
      <c r="K28" s="15" t="s">
        <v>73</v>
      </c>
      <c r="L28" s="12"/>
      <c r="M28" s="26" t="s">
        <v>78</v>
      </c>
      <c r="N28" s="26" t="s">
        <v>77</v>
      </c>
      <c r="O28" s="26" t="s">
        <v>76</v>
      </c>
      <c r="P28" s="25" t="s">
        <v>75</v>
      </c>
    </row>
    <row r="29" spans="1:16" x14ac:dyDescent="0.25">
      <c r="A29" s="7" t="s">
        <v>45</v>
      </c>
      <c r="B29" s="6" t="s">
        <v>54</v>
      </c>
      <c r="C29" s="16">
        <v>76</v>
      </c>
      <c r="D29" s="12">
        <v>56</v>
      </c>
      <c r="E29" s="12">
        <v>6</v>
      </c>
      <c r="F29" s="15">
        <v>138</v>
      </c>
      <c r="G29" s="12"/>
      <c r="H29" s="16">
        <v>53</v>
      </c>
      <c r="I29" s="12">
        <v>38</v>
      </c>
      <c r="J29" s="12">
        <v>3</v>
      </c>
      <c r="K29" s="15">
        <v>94</v>
      </c>
      <c r="L29" s="12"/>
      <c r="M29" s="17">
        <f t="shared" si="3"/>
        <v>0.69736842105263153</v>
      </c>
      <c r="N29" s="17">
        <f t="shared" si="4"/>
        <v>0.6785714285714286</v>
      </c>
      <c r="O29" s="17">
        <f t="shared" si="5"/>
        <v>0.5</v>
      </c>
      <c r="P29" s="17">
        <f t="shared" si="6"/>
        <v>0.6811594202898551</v>
      </c>
    </row>
    <row r="30" spans="1:16" x14ac:dyDescent="0.25">
      <c r="A30" s="7" t="s">
        <v>45</v>
      </c>
      <c r="B30" s="6" t="s">
        <v>55</v>
      </c>
      <c r="C30" s="16">
        <v>44</v>
      </c>
      <c r="D30" s="12">
        <v>40</v>
      </c>
      <c r="E30" s="12">
        <v>1</v>
      </c>
      <c r="F30" s="15">
        <v>85</v>
      </c>
      <c r="G30" s="12"/>
      <c r="H30" s="16">
        <v>30</v>
      </c>
      <c r="I30" s="12">
        <v>25</v>
      </c>
      <c r="J30" s="12">
        <v>0</v>
      </c>
      <c r="K30" s="15">
        <v>55</v>
      </c>
      <c r="L30" s="12"/>
      <c r="M30" s="17">
        <f t="shared" si="3"/>
        <v>0.68181818181818177</v>
      </c>
      <c r="N30" s="17">
        <f t="shared" si="4"/>
        <v>0.625</v>
      </c>
      <c r="O30" s="17">
        <f t="shared" si="5"/>
        <v>0</v>
      </c>
      <c r="P30" s="17">
        <f t="shared" si="6"/>
        <v>0.6470588235294118</v>
      </c>
    </row>
    <row r="31" spans="1:16" x14ac:dyDescent="0.25">
      <c r="A31" s="7" t="s">
        <v>45</v>
      </c>
      <c r="B31" s="6" t="s">
        <v>56</v>
      </c>
      <c r="C31" s="16">
        <v>88</v>
      </c>
      <c r="D31" s="12">
        <v>152</v>
      </c>
      <c r="E31" s="12">
        <v>11</v>
      </c>
      <c r="F31" s="15">
        <v>251</v>
      </c>
      <c r="G31" s="12"/>
      <c r="H31" s="16">
        <v>60</v>
      </c>
      <c r="I31" s="12">
        <v>100</v>
      </c>
      <c r="J31" s="12">
        <v>5</v>
      </c>
      <c r="K31" s="15">
        <v>165</v>
      </c>
      <c r="L31" s="12"/>
      <c r="M31" s="17">
        <f t="shared" si="3"/>
        <v>0.68181818181818177</v>
      </c>
      <c r="N31" s="17">
        <f t="shared" si="4"/>
        <v>0.65789473684210531</v>
      </c>
      <c r="O31" s="17">
        <f t="shared" si="5"/>
        <v>0.45454545454545453</v>
      </c>
      <c r="P31" s="17">
        <f t="shared" si="6"/>
        <v>0.65737051792828682</v>
      </c>
    </row>
    <row r="32" spans="1:16" x14ac:dyDescent="0.25">
      <c r="A32" s="7" t="s">
        <v>45</v>
      </c>
      <c r="B32" s="6" t="s">
        <v>57</v>
      </c>
      <c r="C32" s="16">
        <v>98</v>
      </c>
      <c r="D32" s="12">
        <v>74</v>
      </c>
      <c r="E32" s="12">
        <v>5</v>
      </c>
      <c r="F32" s="15">
        <v>177</v>
      </c>
      <c r="G32" s="12"/>
      <c r="H32" s="16">
        <v>53</v>
      </c>
      <c r="I32" s="12">
        <v>38</v>
      </c>
      <c r="J32" s="12">
        <v>2</v>
      </c>
      <c r="K32" s="15">
        <v>93</v>
      </c>
      <c r="L32" s="12"/>
      <c r="M32" s="17">
        <f t="shared" ref="M32:M34" si="7">IF(C32=0,"--",H32/C32)</f>
        <v>0.54081632653061229</v>
      </c>
      <c r="N32" s="17">
        <f t="shared" ref="N32:N34" si="8">IF(D32=0,"--",I32/D32)</f>
        <v>0.51351351351351349</v>
      </c>
      <c r="O32" s="17">
        <f t="shared" ref="O32:O34" si="9">IF(E32=0,"--",J32/E32)</f>
        <v>0.4</v>
      </c>
      <c r="P32" s="17">
        <f t="shared" ref="P32:P34" si="10">IF(F32=0,"--",K32/F32)</f>
        <v>0.52542372881355937</v>
      </c>
    </row>
    <row r="33" spans="1:16" x14ac:dyDescent="0.25">
      <c r="A33" s="7">
        <v>513</v>
      </c>
      <c r="B33" s="6" t="s">
        <v>11</v>
      </c>
      <c r="C33" s="16">
        <v>308</v>
      </c>
      <c r="D33" s="12">
        <v>221</v>
      </c>
      <c r="E33" s="12">
        <v>5</v>
      </c>
      <c r="F33" s="15">
        <v>534</v>
      </c>
      <c r="G33" s="12"/>
      <c r="H33" s="16">
        <v>242</v>
      </c>
      <c r="I33" s="12">
        <v>194</v>
      </c>
      <c r="J33" s="12">
        <v>5</v>
      </c>
      <c r="K33" s="15">
        <v>441</v>
      </c>
      <c r="L33" s="12"/>
      <c r="M33" s="17">
        <f t="shared" si="7"/>
        <v>0.7857142857142857</v>
      </c>
      <c r="N33" s="17">
        <f t="shared" si="8"/>
        <v>0.87782805429864252</v>
      </c>
      <c r="O33" s="17">
        <f t="shared" si="9"/>
        <v>1</v>
      </c>
      <c r="P33" s="17">
        <f t="shared" si="10"/>
        <v>0.8258426966292135</v>
      </c>
    </row>
    <row r="34" spans="1:16" x14ac:dyDescent="0.25">
      <c r="A34" s="7">
        <v>525</v>
      </c>
      <c r="B34" s="6" t="s">
        <v>23</v>
      </c>
      <c r="C34" s="16">
        <v>1083</v>
      </c>
      <c r="D34" s="12">
        <v>0</v>
      </c>
      <c r="E34" s="12">
        <v>1</v>
      </c>
      <c r="F34" s="15">
        <v>1084</v>
      </c>
      <c r="G34" s="12"/>
      <c r="H34" s="16">
        <v>851</v>
      </c>
      <c r="I34" s="12">
        <v>0</v>
      </c>
      <c r="J34" s="12">
        <v>1</v>
      </c>
      <c r="K34" s="15">
        <v>852</v>
      </c>
      <c r="L34" s="12"/>
      <c r="M34" s="17">
        <f t="shared" si="7"/>
        <v>0.78578024007386893</v>
      </c>
      <c r="N34" s="17" t="str">
        <f t="shared" si="8"/>
        <v>--</v>
      </c>
      <c r="O34" s="17">
        <f t="shared" si="9"/>
        <v>1</v>
      </c>
      <c r="P34" s="17">
        <f t="shared" si="10"/>
        <v>0.7859778597785978</v>
      </c>
    </row>
    <row r="35" spans="1:16" x14ac:dyDescent="0.25">
      <c r="A35" s="7">
        <v>520</v>
      </c>
      <c r="B35" s="6" t="s">
        <v>18</v>
      </c>
      <c r="C35" s="16">
        <v>125</v>
      </c>
      <c r="D35" s="12">
        <v>137</v>
      </c>
      <c r="E35" s="12">
        <v>67</v>
      </c>
      <c r="F35" s="15">
        <v>329</v>
      </c>
      <c r="G35" s="12"/>
      <c r="H35" s="16">
        <v>108</v>
      </c>
      <c r="I35" s="12">
        <v>114</v>
      </c>
      <c r="J35" s="12">
        <v>57</v>
      </c>
      <c r="K35" s="15">
        <v>279</v>
      </c>
      <c r="L35" s="12"/>
      <c r="M35" s="17">
        <f t="shared" ref="M35:M63" si="11">IF(C35=0,"--",H35/C35)</f>
        <v>0.86399999999999999</v>
      </c>
      <c r="N35" s="17">
        <f t="shared" si="0"/>
        <v>0.83211678832116787</v>
      </c>
      <c r="O35" s="17">
        <f t="shared" si="1"/>
        <v>0.85074626865671643</v>
      </c>
      <c r="P35" s="17">
        <f t="shared" si="2"/>
        <v>0.84802431610942253</v>
      </c>
    </row>
    <row r="36" spans="1:16" x14ac:dyDescent="0.25">
      <c r="A36" s="7">
        <v>501</v>
      </c>
      <c r="B36" s="6" t="s">
        <v>0</v>
      </c>
      <c r="C36" s="16">
        <v>816</v>
      </c>
      <c r="D36" s="12">
        <v>87</v>
      </c>
      <c r="E36" s="12">
        <v>2</v>
      </c>
      <c r="F36" s="15">
        <v>905</v>
      </c>
      <c r="G36" s="12"/>
      <c r="H36" s="16">
        <v>519</v>
      </c>
      <c r="I36" s="12">
        <v>59</v>
      </c>
      <c r="J36" s="12">
        <v>1</v>
      </c>
      <c r="K36" s="15">
        <v>579</v>
      </c>
      <c r="L36" s="12"/>
      <c r="M36" s="17">
        <f t="shared" si="11"/>
        <v>0.63602941176470584</v>
      </c>
      <c r="N36" s="17">
        <f t="shared" si="0"/>
        <v>0.67816091954022983</v>
      </c>
      <c r="O36" s="17">
        <f t="shared" si="1"/>
        <v>0.5</v>
      </c>
      <c r="P36" s="17">
        <f t="shared" si="2"/>
        <v>0.63977900552486189</v>
      </c>
    </row>
    <row r="37" spans="1:16" x14ac:dyDescent="0.25">
      <c r="A37" s="7">
        <v>523</v>
      </c>
      <c r="B37" s="6" t="s">
        <v>21</v>
      </c>
      <c r="C37" s="16">
        <v>204</v>
      </c>
      <c r="D37" s="12">
        <v>109</v>
      </c>
      <c r="E37" s="12">
        <v>6</v>
      </c>
      <c r="F37" s="15">
        <v>319</v>
      </c>
      <c r="G37" s="12"/>
      <c r="H37" s="16">
        <v>168</v>
      </c>
      <c r="I37" s="12">
        <v>95</v>
      </c>
      <c r="J37" s="12">
        <v>5</v>
      </c>
      <c r="K37" s="15">
        <v>268</v>
      </c>
      <c r="L37" s="12"/>
      <c r="M37" s="17">
        <f t="shared" si="11"/>
        <v>0.82352941176470584</v>
      </c>
      <c r="N37" s="17">
        <f t="shared" si="0"/>
        <v>0.87155963302752293</v>
      </c>
      <c r="O37" s="17">
        <f t="shared" si="1"/>
        <v>0.83333333333333337</v>
      </c>
      <c r="P37" s="17">
        <f t="shared" si="2"/>
        <v>0.84012539184952983</v>
      </c>
    </row>
    <row r="38" spans="1:16" x14ac:dyDescent="0.25">
      <c r="A38" s="7">
        <v>532</v>
      </c>
      <c r="B38" s="6" t="s">
        <v>29</v>
      </c>
      <c r="C38" s="16">
        <v>1340</v>
      </c>
      <c r="D38" s="12">
        <v>390</v>
      </c>
      <c r="E38" s="12">
        <v>93</v>
      </c>
      <c r="F38" s="15">
        <v>1823</v>
      </c>
      <c r="G38" s="12"/>
      <c r="H38" s="16">
        <v>977</v>
      </c>
      <c r="I38" s="12">
        <v>278</v>
      </c>
      <c r="J38" s="12">
        <v>72</v>
      </c>
      <c r="K38" s="15">
        <v>1327</v>
      </c>
      <c r="L38" s="12"/>
      <c r="M38" s="17">
        <f t="shared" si="11"/>
        <v>0.7291044776119403</v>
      </c>
      <c r="N38" s="17">
        <f t="shared" si="0"/>
        <v>0.71282051282051284</v>
      </c>
      <c r="O38" s="17">
        <f t="shared" si="1"/>
        <v>0.77419354838709675</v>
      </c>
      <c r="P38" s="17">
        <f t="shared" si="2"/>
        <v>0.72792100932528803</v>
      </c>
    </row>
    <row r="39" spans="1:16" x14ac:dyDescent="0.25">
      <c r="A39" s="7">
        <v>517</v>
      </c>
      <c r="B39" s="6" t="s">
        <v>15</v>
      </c>
      <c r="C39" s="16">
        <v>1867</v>
      </c>
      <c r="D39" s="12">
        <v>269</v>
      </c>
      <c r="E39" s="12">
        <v>32</v>
      </c>
      <c r="F39" s="15">
        <v>2168</v>
      </c>
      <c r="G39" s="12"/>
      <c r="H39" s="16">
        <v>691</v>
      </c>
      <c r="I39" s="12">
        <v>208</v>
      </c>
      <c r="J39" s="12">
        <v>17</v>
      </c>
      <c r="K39" s="15">
        <v>916</v>
      </c>
      <c r="L39" s="12"/>
      <c r="M39" s="17">
        <f t="shared" si="11"/>
        <v>0.37011247991430102</v>
      </c>
      <c r="N39" s="17">
        <f t="shared" si="0"/>
        <v>0.77323420074349447</v>
      </c>
      <c r="O39" s="17">
        <f t="shared" si="1"/>
        <v>0.53125</v>
      </c>
      <c r="P39" s="17">
        <f t="shared" si="2"/>
        <v>0.42250922509225092</v>
      </c>
    </row>
    <row r="40" spans="1:16" x14ac:dyDescent="0.25">
      <c r="A40" s="7">
        <v>536</v>
      </c>
      <c r="B40" s="6" t="s">
        <v>33</v>
      </c>
      <c r="C40" s="16">
        <v>217</v>
      </c>
      <c r="D40" s="12">
        <v>425</v>
      </c>
      <c r="E40" s="12">
        <v>116</v>
      </c>
      <c r="F40" s="15">
        <v>758</v>
      </c>
      <c r="G40" s="12"/>
      <c r="H40" s="16">
        <v>158</v>
      </c>
      <c r="I40" s="12">
        <v>289</v>
      </c>
      <c r="J40" s="12">
        <v>77</v>
      </c>
      <c r="K40" s="15">
        <v>524</v>
      </c>
      <c r="L40" s="12"/>
      <c r="M40" s="17">
        <f t="shared" si="11"/>
        <v>0.72811059907834097</v>
      </c>
      <c r="N40" s="17">
        <f t="shared" si="0"/>
        <v>0.68</v>
      </c>
      <c r="O40" s="17">
        <f t="shared" si="1"/>
        <v>0.66379310344827591</v>
      </c>
      <c r="P40" s="17">
        <f t="shared" si="2"/>
        <v>0.69129287598944589</v>
      </c>
    </row>
    <row r="41" spans="1:16" x14ac:dyDescent="0.25">
      <c r="A41" s="7">
        <v>526</v>
      </c>
      <c r="B41" s="6" t="s">
        <v>24</v>
      </c>
      <c r="C41" s="16">
        <v>678</v>
      </c>
      <c r="D41" s="12">
        <v>247</v>
      </c>
      <c r="E41" s="12">
        <v>83</v>
      </c>
      <c r="F41" s="15">
        <v>1008</v>
      </c>
      <c r="G41" s="12"/>
      <c r="H41" s="16">
        <v>565</v>
      </c>
      <c r="I41" s="12">
        <v>197</v>
      </c>
      <c r="J41" s="12">
        <v>68</v>
      </c>
      <c r="K41" s="15">
        <v>830</v>
      </c>
      <c r="L41" s="12"/>
      <c r="M41" s="17">
        <f t="shared" si="11"/>
        <v>0.83333333333333337</v>
      </c>
      <c r="N41" s="17">
        <f t="shared" si="0"/>
        <v>0.79757085020242913</v>
      </c>
      <c r="O41" s="17">
        <f t="shared" si="1"/>
        <v>0.81927710843373491</v>
      </c>
      <c r="P41" s="17">
        <f t="shared" si="2"/>
        <v>0.82341269841269837</v>
      </c>
    </row>
    <row r="42" spans="1:16" x14ac:dyDescent="0.25">
      <c r="A42" s="7">
        <v>530</v>
      </c>
      <c r="B42" s="6" t="s">
        <v>27</v>
      </c>
      <c r="C42" s="16">
        <v>554</v>
      </c>
      <c r="D42" s="12">
        <v>0</v>
      </c>
      <c r="E42" s="12">
        <v>0</v>
      </c>
      <c r="F42" s="15">
        <v>554</v>
      </c>
      <c r="G42" s="12"/>
      <c r="H42" s="16">
        <v>400</v>
      </c>
      <c r="I42" s="12">
        <v>0</v>
      </c>
      <c r="J42" s="12">
        <v>0</v>
      </c>
      <c r="K42" s="15">
        <v>400</v>
      </c>
      <c r="L42" s="12"/>
      <c r="M42" s="17">
        <f t="shared" si="11"/>
        <v>0.72202166064981954</v>
      </c>
      <c r="N42" s="17" t="str">
        <f t="shared" si="0"/>
        <v>--</v>
      </c>
      <c r="O42" s="17" t="str">
        <f t="shared" si="1"/>
        <v>--</v>
      </c>
      <c r="P42" s="17">
        <f t="shared" si="2"/>
        <v>0.72202166064981954</v>
      </c>
    </row>
    <row r="43" spans="1:16" x14ac:dyDescent="0.25">
      <c r="A43" s="7">
        <v>528</v>
      </c>
      <c r="B43" s="6" t="s">
        <v>26</v>
      </c>
      <c r="C43" s="16">
        <v>455</v>
      </c>
      <c r="D43" s="12">
        <v>214</v>
      </c>
      <c r="E43" s="12">
        <v>25</v>
      </c>
      <c r="F43" s="15">
        <v>694</v>
      </c>
      <c r="G43" s="12"/>
      <c r="H43" s="16">
        <v>359</v>
      </c>
      <c r="I43" s="12">
        <v>167</v>
      </c>
      <c r="J43" s="12">
        <v>20</v>
      </c>
      <c r="K43" s="15">
        <v>546</v>
      </c>
      <c r="L43" s="12"/>
      <c r="M43" s="17">
        <f t="shared" si="11"/>
        <v>0.78901098901098898</v>
      </c>
      <c r="N43" s="17">
        <f t="shared" si="0"/>
        <v>0.78037383177570097</v>
      </c>
      <c r="O43" s="17">
        <f t="shared" si="1"/>
        <v>0.8</v>
      </c>
      <c r="P43" s="17">
        <f t="shared" si="2"/>
        <v>0.78674351585014413</v>
      </c>
    </row>
    <row r="44" spans="1:16" x14ac:dyDescent="0.25">
      <c r="A44" s="7">
        <v>524</v>
      </c>
      <c r="B44" s="6" t="s">
        <v>22</v>
      </c>
      <c r="C44" s="16">
        <v>669</v>
      </c>
      <c r="D44" s="12">
        <v>250</v>
      </c>
      <c r="E44" s="12">
        <v>39</v>
      </c>
      <c r="F44" s="15">
        <v>958</v>
      </c>
      <c r="G44" s="12"/>
      <c r="H44" s="16">
        <v>531</v>
      </c>
      <c r="I44" s="12">
        <v>185</v>
      </c>
      <c r="J44" s="12">
        <v>28</v>
      </c>
      <c r="K44" s="15">
        <v>744</v>
      </c>
      <c r="L44" s="12"/>
      <c r="M44" s="17">
        <f t="shared" si="11"/>
        <v>0.79372197309417036</v>
      </c>
      <c r="N44" s="17">
        <f t="shared" si="0"/>
        <v>0.74</v>
      </c>
      <c r="O44" s="17">
        <f t="shared" si="1"/>
        <v>0.71794871794871795</v>
      </c>
      <c r="P44" s="17">
        <f t="shared" si="2"/>
        <v>0.77661795407098122</v>
      </c>
    </row>
    <row r="45" spans="1:16" x14ac:dyDescent="0.25">
      <c r="A45" s="7">
        <v>527</v>
      </c>
      <c r="B45" s="6" t="s">
        <v>25</v>
      </c>
      <c r="C45" s="16">
        <v>114</v>
      </c>
      <c r="D45" s="12">
        <v>177</v>
      </c>
      <c r="E45" s="12">
        <v>9</v>
      </c>
      <c r="F45" s="15">
        <v>300</v>
      </c>
      <c r="G45" s="12"/>
      <c r="H45" s="16">
        <v>84</v>
      </c>
      <c r="I45" s="12">
        <v>136</v>
      </c>
      <c r="J45" s="12">
        <v>7</v>
      </c>
      <c r="K45" s="15">
        <v>227</v>
      </c>
      <c r="L45" s="12"/>
      <c r="M45" s="17">
        <f t="shared" si="11"/>
        <v>0.73684210526315785</v>
      </c>
      <c r="N45" s="17">
        <f t="shared" si="0"/>
        <v>0.76836158192090398</v>
      </c>
      <c r="O45" s="17">
        <f t="shared" si="1"/>
        <v>0.77777777777777779</v>
      </c>
      <c r="P45" s="17">
        <f t="shared" si="2"/>
        <v>0.75666666666666671</v>
      </c>
    </row>
    <row r="46" spans="1:16" x14ac:dyDescent="0.25">
      <c r="A46" s="7">
        <v>535</v>
      </c>
      <c r="B46" s="6" t="s">
        <v>32</v>
      </c>
      <c r="C46" s="16">
        <v>369</v>
      </c>
      <c r="D46" s="12">
        <v>93</v>
      </c>
      <c r="E46" s="12">
        <v>48</v>
      </c>
      <c r="F46" s="15">
        <v>510</v>
      </c>
      <c r="G46" s="12"/>
      <c r="H46" s="16">
        <v>292</v>
      </c>
      <c r="I46" s="12">
        <v>70</v>
      </c>
      <c r="J46" s="12">
        <v>39</v>
      </c>
      <c r="K46" s="15">
        <v>401</v>
      </c>
      <c r="L46" s="12"/>
      <c r="M46" s="17">
        <f t="shared" si="11"/>
        <v>0.79132791327913277</v>
      </c>
      <c r="N46" s="17">
        <f t="shared" si="0"/>
        <v>0.75268817204301075</v>
      </c>
      <c r="O46" s="17">
        <f t="shared" si="1"/>
        <v>0.8125</v>
      </c>
      <c r="P46" s="17">
        <f t="shared" si="2"/>
        <v>0.78627450980392155</v>
      </c>
    </row>
    <row r="47" spans="1:16" x14ac:dyDescent="0.25">
      <c r="A47" s="7">
        <v>505</v>
      </c>
      <c r="B47" s="6" t="s">
        <v>4</v>
      </c>
      <c r="C47" s="16">
        <v>700</v>
      </c>
      <c r="D47" s="12">
        <v>260</v>
      </c>
      <c r="E47" s="12">
        <v>24</v>
      </c>
      <c r="F47" s="15">
        <v>984</v>
      </c>
      <c r="G47" s="12"/>
      <c r="H47" s="16">
        <v>537</v>
      </c>
      <c r="I47" s="12">
        <v>191</v>
      </c>
      <c r="J47" s="12">
        <v>13</v>
      </c>
      <c r="K47" s="15">
        <v>741</v>
      </c>
      <c r="L47" s="12"/>
      <c r="M47" s="17">
        <f t="shared" si="11"/>
        <v>0.76714285714285713</v>
      </c>
      <c r="N47" s="17">
        <f t="shared" si="0"/>
        <v>0.73461538461538467</v>
      </c>
      <c r="O47" s="17">
        <f t="shared" si="1"/>
        <v>0.54166666666666663</v>
      </c>
      <c r="P47" s="17">
        <f t="shared" si="2"/>
        <v>0.75304878048780488</v>
      </c>
    </row>
    <row r="48" spans="1:16" x14ac:dyDescent="0.25">
      <c r="A48" s="7">
        <v>515</v>
      </c>
      <c r="B48" s="6" t="s">
        <v>13</v>
      </c>
      <c r="C48" s="16">
        <v>237</v>
      </c>
      <c r="D48" s="12">
        <v>236</v>
      </c>
      <c r="E48" s="12">
        <v>16</v>
      </c>
      <c r="F48" s="15">
        <v>489</v>
      </c>
      <c r="G48" s="12"/>
      <c r="H48" s="16">
        <v>182</v>
      </c>
      <c r="I48" s="12">
        <v>169</v>
      </c>
      <c r="J48" s="12">
        <v>14</v>
      </c>
      <c r="K48" s="15">
        <v>365</v>
      </c>
      <c r="L48" s="12"/>
      <c r="M48" s="17">
        <f t="shared" si="11"/>
        <v>0.76793248945147674</v>
      </c>
      <c r="N48" s="17">
        <f t="shared" si="0"/>
        <v>0.71610169491525422</v>
      </c>
      <c r="O48" s="17">
        <f t="shared" si="1"/>
        <v>0.875</v>
      </c>
      <c r="P48" s="17">
        <f t="shared" si="2"/>
        <v>0.74642126789366048</v>
      </c>
    </row>
    <row r="49" spans="1:16" x14ac:dyDescent="0.25">
      <c r="A49" s="7">
        <v>521</v>
      </c>
      <c r="B49" s="6" t="s">
        <v>19</v>
      </c>
      <c r="C49" s="16">
        <v>1089</v>
      </c>
      <c r="D49" s="12">
        <v>219</v>
      </c>
      <c r="E49" s="12">
        <v>25</v>
      </c>
      <c r="F49" s="15">
        <v>1333</v>
      </c>
      <c r="G49" s="12"/>
      <c r="H49" s="16">
        <v>711</v>
      </c>
      <c r="I49" s="12">
        <v>166</v>
      </c>
      <c r="J49" s="12">
        <v>17</v>
      </c>
      <c r="K49" s="15">
        <v>894</v>
      </c>
      <c r="L49" s="12"/>
      <c r="M49" s="17">
        <f t="shared" si="11"/>
        <v>0.65289256198347112</v>
      </c>
      <c r="N49" s="17">
        <f t="shared" si="0"/>
        <v>0.75799086757990863</v>
      </c>
      <c r="O49" s="17">
        <f t="shared" si="1"/>
        <v>0.68</v>
      </c>
      <c r="P49" s="17">
        <f t="shared" si="2"/>
        <v>0.67066766691672919</v>
      </c>
    </row>
    <row r="50" spans="1:16" x14ac:dyDescent="0.25">
      <c r="A50" s="7">
        <v>537</v>
      </c>
      <c r="B50" s="6" t="s">
        <v>34</v>
      </c>
      <c r="C50" s="16">
        <v>261</v>
      </c>
      <c r="D50" s="12">
        <v>216</v>
      </c>
      <c r="E50" s="12">
        <v>124</v>
      </c>
      <c r="F50" s="15">
        <v>601</v>
      </c>
      <c r="G50" s="12"/>
      <c r="H50" s="16">
        <v>172</v>
      </c>
      <c r="I50" s="12">
        <v>151</v>
      </c>
      <c r="J50" s="12">
        <v>97</v>
      </c>
      <c r="K50" s="15">
        <v>420</v>
      </c>
      <c r="L50" s="12"/>
      <c r="M50" s="17">
        <f t="shared" si="11"/>
        <v>0.65900383141762453</v>
      </c>
      <c r="N50" s="17">
        <f t="shared" si="0"/>
        <v>0.69907407407407407</v>
      </c>
      <c r="O50" s="17">
        <f t="shared" si="1"/>
        <v>0.782258064516129</v>
      </c>
      <c r="P50" s="17">
        <f t="shared" si="2"/>
        <v>0.69883527454242933</v>
      </c>
    </row>
    <row r="51" spans="1:16" x14ac:dyDescent="0.25">
      <c r="A51" s="7">
        <v>511</v>
      </c>
      <c r="B51" s="6" t="s">
        <v>9</v>
      </c>
      <c r="C51" s="16">
        <v>502</v>
      </c>
      <c r="D51" s="12">
        <v>221</v>
      </c>
      <c r="E51" s="12">
        <v>131</v>
      </c>
      <c r="F51" s="15">
        <v>854</v>
      </c>
      <c r="G51" s="12"/>
      <c r="H51" s="16">
        <v>382</v>
      </c>
      <c r="I51" s="12">
        <v>172</v>
      </c>
      <c r="J51" s="12">
        <v>107</v>
      </c>
      <c r="K51" s="15">
        <v>661</v>
      </c>
      <c r="L51" s="12"/>
      <c r="M51" s="17">
        <f t="shared" si="11"/>
        <v>0.76095617529880477</v>
      </c>
      <c r="N51" s="17">
        <f t="shared" si="0"/>
        <v>0.77828054298642535</v>
      </c>
      <c r="O51" s="17">
        <f t="shared" si="1"/>
        <v>0.81679389312977102</v>
      </c>
      <c r="P51" s="17">
        <f t="shared" si="2"/>
        <v>0.77400468384074939</v>
      </c>
    </row>
    <row r="52" spans="1:16" x14ac:dyDescent="0.25">
      <c r="A52" s="7">
        <v>518</v>
      </c>
      <c r="B52" s="6" t="s">
        <v>16</v>
      </c>
      <c r="C52" s="16">
        <v>97</v>
      </c>
      <c r="D52" s="12">
        <v>114</v>
      </c>
      <c r="E52" s="12">
        <v>4</v>
      </c>
      <c r="F52" s="15">
        <v>215</v>
      </c>
      <c r="G52" s="12"/>
      <c r="H52" s="16">
        <v>68</v>
      </c>
      <c r="I52" s="12">
        <v>87</v>
      </c>
      <c r="J52" s="12">
        <v>3</v>
      </c>
      <c r="K52" s="15">
        <v>158</v>
      </c>
      <c r="L52" s="12"/>
      <c r="M52" s="17">
        <f t="shared" si="11"/>
        <v>0.7010309278350515</v>
      </c>
      <c r="N52" s="17">
        <f t="shared" si="0"/>
        <v>0.76315789473684215</v>
      </c>
      <c r="O52" s="17">
        <f t="shared" si="1"/>
        <v>0.75</v>
      </c>
      <c r="P52" s="17">
        <f t="shared" si="2"/>
        <v>0.73488372093023258</v>
      </c>
    </row>
    <row r="53" spans="1:16" x14ac:dyDescent="0.25">
      <c r="A53" s="7">
        <v>506</v>
      </c>
      <c r="B53" s="6" t="s">
        <v>5</v>
      </c>
      <c r="C53" s="16">
        <v>196</v>
      </c>
      <c r="D53" s="12">
        <v>169</v>
      </c>
      <c r="E53" s="12">
        <v>110</v>
      </c>
      <c r="F53" s="15">
        <v>475</v>
      </c>
      <c r="G53" s="12"/>
      <c r="H53" s="16">
        <v>139</v>
      </c>
      <c r="I53" s="12">
        <v>141</v>
      </c>
      <c r="J53" s="12">
        <v>81</v>
      </c>
      <c r="K53" s="15">
        <v>361</v>
      </c>
      <c r="L53" s="12"/>
      <c r="M53" s="17">
        <f t="shared" si="11"/>
        <v>0.70918367346938771</v>
      </c>
      <c r="N53" s="17">
        <f t="shared" si="0"/>
        <v>0.83431952662721898</v>
      </c>
      <c r="O53" s="17">
        <f t="shared" si="1"/>
        <v>0.73636363636363633</v>
      </c>
      <c r="P53" s="17">
        <f t="shared" si="2"/>
        <v>0.76</v>
      </c>
    </row>
    <row r="54" spans="1:16" x14ac:dyDescent="0.25">
      <c r="A54" s="7">
        <v>531</v>
      </c>
      <c r="B54" s="6" t="s">
        <v>28</v>
      </c>
      <c r="C54" s="16">
        <v>179</v>
      </c>
      <c r="D54" s="12">
        <v>58</v>
      </c>
      <c r="E54" s="12">
        <v>1</v>
      </c>
      <c r="F54" s="15">
        <v>238</v>
      </c>
      <c r="G54" s="12"/>
      <c r="H54" s="16">
        <v>107</v>
      </c>
      <c r="I54" s="12">
        <v>35</v>
      </c>
      <c r="J54" s="12">
        <v>1</v>
      </c>
      <c r="K54" s="15">
        <v>143</v>
      </c>
      <c r="L54" s="12"/>
      <c r="M54" s="17">
        <f t="shared" si="11"/>
        <v>0.5977653631284916</v>
      </c>
      <c r="N54" s="17">
        <f t="shared" si="0"/>
        <v>0.60344827586206895</v>
      </c>
      <c r="O54" s="17">
        <f t="shared" si="1"/>
        <v>1</v>
      </c>
      <c r="P54" s="17">
        <f t="shared" si="2"/>
        <v>0.60084033613445376</v>
      </c>
    </row>
    <row r="55" spans="1:16" x14ac:dyDescent="0.25">
      <c r="A55" s="7">
        <v>510</v>
      </c>
      <c r="B55" s="6" t="s">
        <v>8</v>
      </c>
      <c r="C55" s="16">
        <v>176</v>
      </c>
      <c r="D55" s="12">
        <v>186</v>
      </c>
      <c r="E55" s="12">
        <v>6</v>
      </c>
      <c r="F55" s="15">
        <v>368</v>
      </c>
      <c r="G55" s="12"/>
      <c r="H55" s="16">
        <v>123</v>
      </c>
      <c r="I55" s="12">
        <v>123</v>
      </c>
      <c r="J55" s="12">
        <v>6</v>
      </c>
      <c r="K55" s="15">
        <v>252</v>
      </c>
      <c r="L55" s="12"/>
      <c r="M55" s="17">
        <f t="shared" si="11"/>
        <v>0.69886363636363635</v>
      </c>
      <c r="N55" s="17">
        <f t="shared" si="0"/>
        <v>0.66129032258064513</v>
      </c>
      <c r="O55" s="17">
        <f t="shared" si="1"/>
        <v>1</v>
      </c>
      <c r="P55" s="17">
        <f t="shared" si="2"/>
        <v>0.68478260869565222</v>
      </c>
    </row>
    <row r="56" spans="1:16" x14ac:dyDescent="0.25">
      <c r="A56" s="7">
        <v>533</v>
      </c>
      <c r="B56" s="6" t="s">
        <v>30</v>
      </c>
      <c r="C56" s="16">
        <v>38</v>
      </c>
      <c r="D56" s="12">
        <v>119</v>
      </c>
      <c r="E56" s="12">
        <v>55</v>
      </c>
      <c r="F56" s="15">
        <v>212</v>
      </c>
      <c r="G56" s="12"/>
      <c r="H56" s="16">
        <v>24</v>
      </c>
      <c r="I56" s="12">
        <v>77</v>
      </c>
      <c r="J56" s="12">
        <v>35</v>
      </c>
      <c r="K56" s="15">
        <v>136</v>
      </c>
      <c r="L56" s="12"/>
      <c r="M56" s="17">
        <f t="shared" si="11"/>
        <v>0.63157894736842102</v>
      </c>
      <c r="N56" s="17">
        <f t="shared" si="0"/>
        <v>0.6470588235294118</v>
      </c>
      <c r="O56" s="17">
        <f t="shared" si="1"/>
        <v>0.63636363636363635</v>
      </c>
      <c r="P56" s="17">
        <f t="shared" si="2"/>
        <v>0.64150943396226412</v>
      </c>
    </row>
    <row r="57" spans="1:16" x14ac:dyDescent="0.25">
      <c r="A57" s="7">
        <v>522</v>
      </c>
      <c r="B57" s="6" t="s">
        <v>20</v>
      </c>
      <c r="C57" s="16">
        <v>882</v>
      </c>
      <c r="D57" s="12">
        <v>634</v>
      </c>
      <c r="E57" s="12">
        <v>101</v>
      </c>
      <c r="F57" s="15">
        <v>1617</v>
      </c>
      <c r="G57" s="12"/>
      <c r="H57" s="16">
        <v>600</v>
      </c>
      <c r="I57" s="12">
        <v>390</v>
      </c>
      <c r="J57" s="12">
        <v>75</v>
      </c>
      <c r="K57" s="15">
        <v>1065</v>
      </c>
      <c r="L57" s="12"/>
      <c r="M57" s="17">
        <f t="shared" si="11"/>
        <v>0.68027210884353739</v>
      </c>
      <c r="N57" s="17">
        <f t="shared" si="0"/>
        <v>0.6151419558359621</v>
      </c>
      <c r="O57" s="17">
        <f t="shared" si="1"/>
        <v>0.74257425742574257</v>
      </c>
      <c r="P57" s="17">
        <f t="shared" si="2"/>
        <v>0.65862708719851581</v>
      </c>
    </row>
    <row r="58" spans="1:16" x14ac:dyDescent="0.25">
      <c r="A58" s="7">
        <v>534</v>
      </c>
      <c r="B58" s="6" t="s">
        <v>31</v>
      </c>
      <c r="C58" s="16">
        <v>143</v>
      </c>
      <c r="D58" s="12">
        <v>60</v>
      </c>
      <c r="E58" s="12">
        <v>12</v>
      </c>
      <c r="F58" s="15">
        <v>215</v>
      </c>
      <c r="G58" s="12"/>
      <c r="H58" s="16">
        <v>98</v>
      </c>
      <c r="I58" s="12">
        <v>51</v>
      </c>
      <c r="J58" s="12">
        <v>11</v>
      </c>
      <c r="K58" s="15">
        <v>160</v>
      </c>
      <c r="L58" s="12"/>
      <c r="M58" s="17">
        <f t="shared" si="11"/>
        <v>0.68531468531468531</v>
      </c>
      <c r="N58" s="17">
        <f t="shared" si="0"/>
        <v>0.85</v>
      </c>
      <c r="O58" s="17">
        <f t="shared" si="1"/>
        <v>0.91666666666666663</v>
      </c>
      <c r="P58" s="17">
        <f t="shared" si="2"/>
        <v>0.7441860465116279</v>
      </c>
    </row>
    <row r="59" spans="1:16" x14ac:dyDescent="0.25">
      <c r="A59" s="7">
        <v>504</v>
      </c>
      <c r="B59" s="6" t="s">
        <v>3</v>
      </c>
      <c r="C59" s="16">
        <v>434</v>
      </c>
      <c r="D59" s="12">
        <v>154</v>
      </c>
      <c r="E59" s="12">
        <v>47</v>
      </c>
      <c r="F59" s="15">
        <v>635</v>
      </c>
      <c r="G59" s="12"/>
      <c r="H59" s="16">
        <v>356</v>
      </c>
      <c r="I59" s="12">
        <v>115</v>
      </c>
      <c r="J59" s="12">
        <v>37</v>
      </c>
      <c r="K59" s="15">
        <v>508</v>
      </c>
      <c r="L59" s="12"/>
      <c r="M59" s="17">
        <f t="shared" si="11"/>
        <v>0.82027649769585254</v>
      </c>
      <c r="N59" s="17">
        <f t="shared" si="0"/>
        <v>0.74675324675324672</v>
      </c>
      <c r="O59" s="17">
        <f t="shared" si="1"/>
        <v>0.78723404255319152</v>
      </c>
      <c r="P59" s="17">
        <f t="shared" si="2"/>
        <v>0.8</v>
      </c>
    </row>
    <row r="60" spans="1:16" x14ac:dyDescent="0.25">
      <c r="A60" s="7">
        <v>516</v>
      </c>
      <c r="B60" s="6" t="s">
        <v>14</v>
      </c>
      <c r="C60" s="16">
        <v>564</v>
      </c>
      <c r="D60" s="12">
        <v>199</v>
      </c>
      <c r="E60" s="12">
        <v>45</v>
      </c>
      <c r="F60" s="15">
        <v>808</v>
      </c>
      <c r="G60" s="12"/>
      <c r="H60" s="16">
        <v>428</v>
      </c>
      <c r="I60" s="12">
        <v>164</v>
      </c>
      <c r="J60" s="12">
        <v>34</v>
      </c>
      <c r="K60" s="15">
        <v>626</v>
      </c>
      <c r="L60" s="12"/>
      <c r="M60" s="17">
        <f t="shared" si="11"/>
        <v>0.75886524822695034</v>
      </c>
      <c r="N60" s="17">
        <f t="shared" si="0"/>
        <v>0.82412060301507539</v>
      </c>
      <c r="O60" s="17">
        <f t="shared" si="1"/>
        <v>0.75555555555555554</v>
      </c>
      <c r="P60" s="17">
        <f t="shared" si="2"/>
        <v>0.77475247524752477</v>
      </c>
    </row>
    <row r="61" spans="1:16" s="9" customFormat="1" x14ac:dyDescent="0.25">
      <c r="A61" s="7">
        <v>539</v>
      </c>
      <c r="B61" s="6" t="s">
        <v>35</v>
      </c>
      <c r="C61" s="21">
        <v>102</v>
      </c>
      <c r="D61" s="20">
        <v>150</v>
      </c>
      <c r="E61" s="20">
        <v>1</v>
      </c>
      <c r="F61" s="23">
        <v>253</v>
      </c>
      <c r="G61" s="20"/>
      <c r="H61" s="21">
        <v>74</v>
      </c>
      <c r="I61" s="20">
        <v>111</v>
      </c>
      <c r="J61" s="20">
        <v>1</v>
      </c>
      <c r="K61" s="23">
        <v>186</v>
      </c>
      <c r="L61" s="20"/>
      <c r="M61" s="18">
        <f t="shared" si="11"/>
        <v>0.72549019607843135</v>
      </c>
      <c r="N61" s="18">
        <f t="shared" si="0"/>
        <v>0.74</v>
      </c>
      <c r="O61" s="18">
        <f t="shared" si="1"/>
        <v>1</v>
      </c>
      <c r="P61" s="18">
        <f t="shared" si="2"/>
        <v>0.7351778656126482</v>
      </c>
    </row>
    <row r="62" spans="1:16" s="9" customFormat="1" x14ac:dyDescent="0.25">
      <c r="A62" s="7"/>
      <c r="B62" s="6"/>
      <c r="C62" s="16"/>
      <c r="D62" s="20"/>
      <c r="E62" s="20"/>
      <c r="F62" s="24"/>
      <c r="G62" s="20"/>
      <c r="H62" s="16"/>
      <c r="I62" s="20"/>
      <c r="J62" s="20"/>
      <c r="K62" s="24"/>
      <c r="L62" s="20"/>
      <c r="M62" s="17"/>
      <c r="N62" s="17"/>
      <c r="O62" s="17"/>
      <c r="P62" s="17"/>
    </row>
    <row r="63" spans="1:16" x14ac:dyDescent="0.25">
      <c r="A63" s="6" t="s">
        <v>45</v>
      </c>
      <c r="B63" s="6" t="s">
        <v>67</v>
      </c>
      <c r="C63" s="16">
        <v>22742</v>
      </c>
      <c r="D63" s="16">
        <v>11024</v>
      </c>
      <c r="E63" s="16">
        <v>2246</v>
      </c>
      <c r="F63" s="24">
        <v>36012</v>
      </c>
      <c r="G63" s="12"/>
      <c r="H63" s="16">
        <v>15696</v>
      </c>
      <c r="I63" s="16">
        <v>7972</v>
      </c>
      <c r="J63" s="16">
        <v>1582</v>
      </c>
      <c r="K63" s="24">
        <v>25250</v>
      </c>
      <c r="L63" s="12"/>
      <c r="M63" s="17">
        <f t="shared" si="11"/>
        <v>0.6901767654559845</v>
      </c>
      <c r="N63" s="17">
        <f t="shared" si="0"/>
        <v>0.72314949201741652</v>
      </c>
      <c r="O63" s="17">
        <f t="shared" si="1"/>
        <v>0.70436331255565454</v>
      </c>
      <c r="P63" s="17">
        <f t="shared" si="2"/>
        <v>0.70115517049872267</v>
      </c>
    </row>
    <row r="64" spans="1:16" x14ac:dyDescent="0.25">
      <c r="A64" s="6"/>
      <c r="B64" s="6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3" x14ac:dyDescent="0.25">
      <c r="A65" s="13" t="s">
        <v>66</v>
      </c>
      <c r="B65" s="6"/>
      <c r="C65" s="13"/>
    </row>
    <row r="66" spans="1:3" x14ac:dyDescent="0.25">
      <c r="A66" s="6" t="s">
        <v>68</v>
      </c>
      <c r="B66" s="6"/>
    </row>
    <row r="67" spans="1:3" x14ac:dyDescent="0.25">
      <c r="A67" s="6"/>
      <c r="B67" s="6"/>
    </row>
    <row r="68" spans="1:3" x14ac:dyDescent="0.25">
      <c r="A68" s="8"/>
      <c r="B68" s="8"/>
    </row>
    <row r="69" spans="1:3" x14ac:dyDescent="0.25">
      <c r="A69" s="8"/>
      <c r="B69" s="8"/>
    </row>
  </sheetData>
  <printOptions horizontalCentered="1"/>
  <pageMargins left="0.45" right="0.45" top="1" bottom="0.75" header="0.3" footer="0.3"/>
  <pageSetup scale="78" fitToWidth="2" orientation="portrait" horizontalDpi="1200" verticalDpi="1200" r:id="rId1"/>
  <headerFooter>
    <oddHeader>&amp;CIllinois Community College Board
4P1:  Number of CTE Concentrators Who Completed a Program and Were Working – Placed or Retained in Employment – 
or Placed in Military Service in the Second Post Program Quarter
Disadvantaged
Program Year:  2016</oddHeader>
    <oddFooter>&amp;L  SOURCE OF DATA:      ICCB Annual Enrollment and Completion (A1), Illinois Department of Employment Security Unemployment Insurance Wage Records (UI)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4P1 Disadv  2016</vt:lpstr>
      <vt:lpstr>'4P1 Disadv  2016'!Print_Area</vt:lpstr>
      <vt:lpstr>'4P1 Disadv  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2017-12-27T18:59:39Z</cp:lastPrinted>
  <dcterms:created xsi:type="dcterms:W3CDTF">2010-03-09T15:36:48Z</dcterms:created>
  <dcterms:modified xsi:type="dcterms:W3CDTF">2017-12-27T18:59:53Z</dcterms:modified>
</cp:coreProperties>
</file>